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45" activeTab="0"/>
  </bookViews>
  <sheets>
    <sheet name="Generale" sheetId="1" r:id="rId1"/>
    <sheet name="Foglio2" sheetId="2" r:id="rId2"/>
    <sheet name="Foglio3" sheetId="3" r:id="rId3"/>
  </sheets>
  <definedNames>
    <definedName name="_xlnm.Print_Area" localSheetId="0">'Generale'!$A$1:$G$36</definedName>
  </definedNames>
  <calcPr fullCalcOnLoad="1"/>
</workbook>
</file>

<file path=xl/sharedStrings.xml><?xml version="1.0" encoding="utf-8"?>
<sst xmlns="http://schemas.openxmlformats.org/spreadsheetml/2006/main" count="76" uniqueCount="57">
  <si>
    <t>PRELIEVI E PROVE IN SITU SULLE STRUTTURE IN CEMENTO ARMATO E MURATURA (LEGGE N. 1086/71 - D.M. 14 SETTEMBRE 2008)</t>
  </si>
  <si>
    <r>
      <t xml:space="preserve">Estrazione di carota </t>
    </r>
    <r>
      <rPr>
        <sz val="11"/>
        <rFont val="Arial"/>
        <family val="2"/>
      </rPr>
      <t>o microcarota da strutture in calcestruzzo o muratura, di diametro da 40 a 100 mm. da eseguirsi con carotatrice a corona diamantata. UNI 6131-1:2002 UNI 12390-1:2002 D.M. 14 settembre 2008.</t>
    </r>
  </si>
  <si>
    <t>20.22.03</t>
  </si>
  <si>
    <r>
      <t xml:space="preserve">Estrazione di barre di armatura </t>
    </r>
    <r>
      <rPr>
        <sz val="11"/>
        <rFont val="Arial"/>
        <family val="2"/>
      </rPr>
      <t xml:space="preserve">da sottoporre a prove di trazione. Sono compresi nel prelievo il ripristino delle aree di indagine con malta espansiva e la sostituzione della barra estratta. UNI EN ISO 6892:2009.
– Per ogni barra estratta </t>
    </r>
  </si>
  <si>
    <t>Resistenza a compressione su provini cubici (15*15*15 cm. o 16*16*16 cm.) e cilindrici. Prova da eseguirsi su 2 provini. UNI EN 12390-3:2009. 
– Per ogni coppia di provini</t>
  </si>
  <si>
    <t xml:space="preserve">Massa Volumica su carote o cubetti di calcestruzzo indurito.  UNI EN 12390-7:2009
– Per ogni campione </t>
  </si>
  <si>
    <t xml:space="preserve">16) Taglio e preparazione in laboratorio dei provini di calcestruzzo da sottoporsi a prove di laboratorio.UNI EN 12390-1:2002. 
– Per ogni campione </t>
  </si>
  <si>
    <t>PROVE AI SENSI DEL D.M. 14 SETTEMBRE 2005 (LEGGE N. 1086/71), SU CALCESTRUZZI,ACCIAI, LATERIZI, MALTE, ACQUA, ADDITIVI E SALDATURE</t>
  </si>
  <si>
    <t>Prove sui calcestruzzi ordinari.</t>
  </si>
  <si>
    <t>Prove sugli acciai (tondo ad aderenza migliorata e tondo liscio).</t>
  </si>
  <si>
    <t>1) Fino alla profondità di cm. 50.</t>
  </si>
  <si>
    <t>cad.</t>
  </si>
  <si>
    <t>cad</t>
  </si>
  <si>
    <t>IVA</t>
  </si>
  <si>
    <t>TOTALE IVA COMPRESA</t>
  </si>
  <si>
    <r>
      <t>Impianto cantiere</t>
    </r>
    <r>
      <rPr>
        <sz val="11"/>
        <rFont val="Arial"/>
        <family val="2"/>
      </rPr>
      <t xml:space="preserve"> ed installazione di attrezzatura per l’esecuzione di prove, indagini e prelievi in situ sulle strutture in cemento armato e/o muratura, compresi il carico e lo scarico dell’attrezzatura, il trasporto in andata e ritorno, l’eventuale utilizzo di adeguati mezzi mobili per il trasporto e la conservazione dei campioni prelevati, l’impiego di gruppo elettrogeno alimentato a carburante, l’utilizzo di ponteggi e trabattelli fino a m. 3,50 da terra e quant’altro occorra per l’esecuzione delle prove e degli eventuali ripristini, da pagarsi una sola volta per tutta la durata del cantiere.
– A corpo per ogni impianto cantiere</t>
    </r>
  </si>
  <si>
    <t>U.M.</t>
  </si>
  <si>
    <t>P.U.</t>
  </si>
  <si>
    <t>Q.</t>
  </si>
  <si>
    <t>P.TOT.</t>
  </si>
  <si>
    <t>TOTALE INDAGINI STRUTTURALI</t>
  </si>
  <si>
    <t xml:space="preserve">Prova di trazione con determinazione di snervamento, rottura, allungamento. (Per ogni terna di provini ). U NI E N I SO 6 892-1:2009; D.M. 14.01.2008
– Per ogni prova </t>
  </si>
  <si>
    <t>Diagrammi sforzi/deformazione. UNI EN ISO 6892-1:2009; D.M. 14.01.2008
– Per ogni campione</t>
  </si>
  <si>
    <t xml:space="preserve">Determinazione dei parametri caratteristici di snervamento, rottura e
allungamento, fyk, ftk ed Agt. UNI EN ISO 6892-1:2009; D.M. 14.01.2008 
– Per ogni parametro determinato </t>
  </si>
  <si>
    <t xml:space="preserve">7) Taglio e preparazione del campione di acciaio in tondo ad aderenza migliorata, da sottoporsi a prove di laboratorio. UNI EN 10002-1:2004; UNI EN ISO 7438:2005; D.M. 14 settembre 2008. 
– Per ogni campione </t>
  </si>
  <si>
    <t>20.22.01</t>
  </si>
  <si>
    <t>20.22.06</t>
  </si>
  <si>
    <t>20.22.02</t>
  </si>
  <si>
    <t>20.22.04</t>
  </si>
  <si>
    <t>20.11.01</t>
  </si>
  <si>
    <t>20.11.06</t>
  </si>
  <si>
    <t>20.11.16</t>
  </si>
  <si>
    <t>20.14.01</t>
  </si>
  <si>
    <t>20.14.02</t>
  </si>
  <si>
    <t>20.14.06</t>
  </si>
  <si>
    <t>20.14.07</t>
  </si>
  <si>
    <t>20.22</t>
  </si>
  <si>
    <r>
      <t xml:space="preserve">Determinazione in situ della </t>
    </r>
    <r>
      <rPr>
        <b/>
        <sz val="11"/>
        <rFont val="Arial"/>
        <family val="2"/>
      </rPr>
      <t xml:space="preserve">profondità di carbonatazione </t>
    </r>
    <r>
      <rPr>
        <sz val="11"/>
        <rFont val="Arial"/>
        <family val="2"/>
      </rPr>
      <t>su strutture in c.a. da eseguirsi secondo UNI 9944 (fenolftaleina), escluso gli eventuali oneri per il prelievo del calcestruzzo o dell'esecuzione dei saggi. UNI 9944:1992
– Per ogni determinazione</t>
    </r>
  </si>
  <si>
    <t>AN 2</t>
  </si>
  <si>
    <t>Realizzazione di tracce su elementi strutturali in c.a. esaminati con prova pacometrica, tramite scamiciatura delle armature e relativa restituzione grafica e fotografica di quanto rilevato. Esclusa l'incidenza dei ponteggi o di sistemi di elevazione da contabilizzare a parte.</t>
  </si>
  <si>
    <t>20.23</t>
  </si>
  <si>
    <t>PROVE DI CARICO STATICHE</t>
  </si>
  <si>
    <t>20.23.01</t>
  </si>
  <si>
    <r>
      <t>Impianto cantiere</t>
    </r>
    <r>
      <rPr>
        <sz val="11"/>
        <rFont val="Arial"/>
        <family val="2"/>
      </rPr>
      <t xml:space="preserve"> ed installazione delle attrezzature per l'esecuzione di prove di carico su solaio o trave, compresi il trasporto in andata e ritorno, il carico e lo scarico dell'attrezzatura necessaria (serbatoi flessibili, 5 comparatori analogici centesimali e supporti, pompa sommersa con contalitri e tubazioni flessibili). La voce è da pagarsi una sola volta per tutte le prove da eseguire nell’ambito del cantiere. D.M.14/01/08
– Per ogni impianto cantiere</t>
    </r>
  </si>
  <si>
    <t>20.23.02</t>
  </si>
  <si>
    <t>20.22.07</t>
  </si>
  <si>
    <r>
      <t xml:space="preserve">Prova sclerometrica </t>
    </r>
    <r>
      <rPr>
        <sz val="11"/>
        <rFont val="Arial"/>
        <family val="2"/>
      </rPr>
      <t>(massimo 12 battute), esclusa la preparazione della
superficie da indagare. UNI 12504-2:2009 D.M.14/01/08
– Per ogni punto di misura e per un massimo di 12 battute</t>
    </r>
  </si>
  <si>
    <t>2) Fino alla profondità di cm. 100.</t>
  </si>
  <si>
    <t>previsto</t>
  </si>
  <si>
    <r>
      <t xml:space="preserve">Indagine magnetometrica con pacometro </t>
    </r>
    <r>
      <rPr>
        <sz val="11"/>
        <rFont val="Arial"/>
        <family val="2"/>
      </rPr>
      <t>(per ogni elemento investigato) per la misura dello spessore del copriferro in strutture in cemento armato e la verifica della posizione e delle dimensioni dei ferri di armatura superficiali. BS 1881-204:1988.
– Per ogni punto per ogni barra rilevata</t>
    </r>
  </si>
  <si>
    <r>
      <t>Prova di carico su solaio o trave, a carico uniformemente distribuito eseguita con 5 comparatori analogici centesimali (precisione di 0.01 mm) e serbatoio flessibile riempibile con acqua, per luci massime fino a 6,00 m, escluse eventuali strutture di contenimento da compensarsi a parte. Prova eseguita fino quattro gradini di carico per la durata massima di sei ore compresa la fase di scarico. D.M.14/01/08.
– 1) Con carico di collaudo fino a 350 kg/m</t>
    </r>
    <r>
      <rPr>
        <vertAlign val="superscript"/>
        <sz val="11"/>
        <rFont val="Arial"/>
        <family val="2"/>
      </rPr>
      <t>2</t>
    </r>
    <r>
      <rPr>
        <sz val="11"/>
        <rFont val="Arial"/>
        <family val="2"/>
      </rPr>
      <t xml:space="preserve"> – per ogni prova</t>
    </r>
  </si>
  <si>
    <r>
      <t>Prova di carico su solaio o trave, a carico uniformemente distribuito eseguita con 5 comparatori analogici centesimali (precisione di 0.01 mm) e serbatoio flessibile riempibile con acqua, per luci massime fino a 6,00 m, escluse eventuali strutture di contenimento da compensarsi a parte. Prova eseguita fino quattro gradini di carico per la durata massima di sei ore compresa la fase di scarico. D.M.14/01/08.
– 2) Con carico di collaudo fino a 450 kg/m</t>
    </r>
    <r>
      <rPr>
        <vertAlign val="superscript"/>
        <sz val="11"/>
        <rFont val="Arial"/>
        <family val="2"/>
      </rPr>
      <t>2</t>
    </r>
    <r>
      <rPr>
        <sz val="11"/>
        <rFont val="Arial"/>
        <family val="2"/>
      </rPr>
      <t xml:space="preserve"> – per ogni prova</t>
    </r>
  </si>
  <si>
    <t>20.22.13</t>
  </si>
  <si>
    <t>20.22.14</t>
  </si>
  <si>
    <t>Prova con doppio martinetto piatto, finalizzata alla valutazione delle caratteristiche di deformabilità del paramento murario preso in esame. Da
eseguirsi successivamente alla prova di cui alla voce 20.22.13. E’ compreso nella prova l’onere per la realizzazione del secondo taglio parallelo al precedente e l’installazione di 3 basi di misura ortogonali ai tagli ed 1 base parallela ai tagli. Nel prezzo sono altresì compresi tutti gli oneri e magisteri per la preparazione del paramento murario ed il ripristino della muratura. ASTM C1197:1992
- Per ogni prova</t>
  </si>
  <si>
    <t>Prova con martinetto piatto singolo, finalizzata alla valutazione dei carichi effettivamente gravanti sul paramento murario (stato tensionale) preso in esame. Sono previste le misure nelle reali condizioni di normale esercizio del manufatto. Compresi nel prezzo della prova, l'onere per l'asportazione di un giunto di malta con opportuna sega, l'effettuazione di un taglio perfettamente orizzontale, l'installazione di tre basi di misura ed il rilievo degli spostamenti mediante calibro millesimale di precisione. nel prezzo sono altresì compresi tutti gli oneri e magisteri per la preparazione del paramento murario ed il ripristino della muratura. ASTM C1196:1991
- Per ogni prova</t>
  </si>
  <si>
    <t xml:space="preserve">Computo metrico indagini strutturali                           TOBRUK di Rosolini </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</si>
</sst>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
  </numFmts>
  <fonts count="43">
    <font>
      <sz val="10"/>
      <name val="Arial"/>
      <family val="0"/>
    </font>
    <font>
      <sz val="8"/>
      <name val="Arial"/>
      <family val="2"/>
    </font>
    <font>
      <u val="single"/>
      <sz val="10"/>
      <color indexed="12"/>
      <name val="Arial"/>
      <family val="2"/>
    </font>
    <font>
      <u val="single"/>
      <sz val="10"/>
      <color indexed="36"/>
      <name val="Arial"/>
      <family val="2"/>
    </font>
    <font>
      <sz val="11"/>
      <name val="Arial"/>
      <family val="2"/>
    </font>
    <font>
      <b/>
      <sz val="11"/>
      <name val="Arial"/>
      <family val="2"/>
    </font>
    <font>
      <b/>
      <sz val="14"/>
      <name val="Arial"/>
      <family val="2"/>
    </font>
    <font>
      <vertAlign val="superscript"/>
      <sz val="11"/>
      <name val="Arial"/>
      <family val="2"/>
    </font>
    <font>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0" borderId="2" applyNumberFormat="0" applyFill="0" applyAlignment="0" applyProtection="0"/>
    <xf numFmtId="0" fontId="30" fillId="20"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3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8" borderId="0" applyNumberFormat="0" applyBorder="0" applyAlignment="0" applyProtection="0"/>
    <xf numFmtId="0" fontId="0" fillId="29" borderId="4" applyNumberFormat="0" applyFont="0" applyAlignment="0" applyProtection="0"/>
    <xf numFmtId="0" fontId="33" fillId="19"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0" borderId="0" applyNumberFormat="0" applyBorder="0" applyAlignment="0" applyProtection="0"/>
    <xf numFmtId="0" fontId="42"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
    <xf numFmtId="0" fontId="0" fillId="0" borderId="0" xfId="0" applyAlignment="1">
      <alignment/>
    </xf>
    <xf numFmtId="0" fontId="4" fillId="0" borderId="10" xfId="0" applyFont="1" applyFill="1" applyBorder="1" applyAlignment="1">
      <alignment/>
    </xf>
    <xf numFmtId="0" fontId="5" fillId="0" borderId="0" xfId="0" applyFont="1" applyFill="1" applyAlignment="1">
      <alignment/>
    </xf>
    <xf numFmtId="0" fontId="4" fillId="0" borderId="0" xfId="0" applyFont="1" applyFill="1" applyAlignment="1">
      <alignment vertical="top"/>
    </xf>
    <xf numFmtId="0" fontId="4" fillId="0" borderId="0" xfId="0" applyFont="1" applyFill="1" applyAlignment="1">
      <alignment wrapText="1"/>
    </xf>
    <xf numFmtId="0" fontId="4" fillId="0" borderId="0" xfId="0" applyFont="1" applyFill="1" applyAlignment="1">
      <alignment/>
    </xf>
    <xf numFmtId="0" fontId="4" fillId="0" borderId="10" xfId="0" applyFont="1" applyFill="1" applyBorder="1" applyAlignment="1">
      <alignment vertical="top"/>
    </xf>
    <xf numFmtId="0" fontId="5" fillId="0" borderId="10" xfId="0" applyFont="1" applyFill="1" applyBorder="1" applyAlignment="1">
      <alignment/>
    </xf>
    <xf numFmtId="0" fontId="5" fillId="0" borderId="10" xfId="0" applyFont="1" applyFill="1" applyBorder="1" applyAlignment="1">
      <alignment vertical="top" wrapText="1"/>
    </xf>
    <xf numFmtId="0" fontId="5" fillId="0" borderId="10" xfId="0" applyFont="1" applyFill="1" applyBorder="1" applyAlignment="1">
      <alignment wrapText="1"/>
    </xf>
    <xf numFmtId="0" fontId="4" fillId="0" borderId="0" xfId="0" applyFont="1" applyFill="1" applyBorder="1" applyAlignment="1">
      <alignment/>
    </xf>
    <xf numFmtId="0" fontId="4" fillId="0" borderId="10" xfId="0" applyFont="1" applyFill="1" applyBorder="1" applyAlignment="1">
      <alignment vertical="top" wrapText="1"/>
    </xf>
    <xf numFmtId="0" fontId="4" fillId="0" borderId="10" xfId="0" applyFont="1" applyFill="1" applyBorder="1" applyAlignment="1">
      <alignment wrapText="1"/>
    </xf>
    <xf numFmtId="8" fontId="4" fillId="0" borderId="10" xfId="0" applyNumberFormat="1" applyFont="1" applyFill="1" applyBorder="1" applyAlignment="1">
      <alignment wrapText="1"/>
    </xf>
    <xf numFmtId="44" fontId="4" fillId="0" borderId="10" xfId="44" applyFont="1" applyFill="1" applyBorder="1" applyAlignment="1">
      <alignment wrapText="1"/>
    </xf>
    <xf numFmtId="0" fontId="5" fillId="0" borderId="10" xfId="0" applyFont="1" applyFill="1" applyBorder="1" applyAlignment="1">
      <alignment vertical="top"/>
    </xf>
    <xf numFmtId="8" fontId="5" fillId="0" borderId="10" xfId="0" applyNumberFormat="1" applyFont="1" applyFill="1" applyBorder="1" applyAlignment="1">
      <alignment wrapText="1"/>
    </xf>
    <xf numFmtId="9" fontId="5" fillId="0" borderId="10" xfId="0" applyNumberFormat="1" applyFont="1" applyFill="1" applyBorder="1" applyAlignment="1">
      <alignment wrapText="1"/>
    </xf>
    <xf numFmtId="44" fontId="5" fillId="0" borderId="10" xfId="44" applyFont="1" applyFill="1" applyBorder="1" applyAlignment="1">
      <alignment wrapText="1"/>
    </xf>
    <xf numFmtId="0" fontId="5" fillId="0" borderId="0" xfId="0" applyFont="1" applyFill="1" applyBorder="1" applyAlignment="1">
      <alignment/>
    </xf>
    <xf numFmtId="0" fontId="5" fillId="0" borderId="10" xfId="0" applyNumberFormat="1" applyFont="1" applyFill="1" applyBorder="1" applyAlignment="1">
      <alignment vertical="top" wrapText="1"/>
    </xf>
    <xf numFmtId="0" fontId="4" fillId="0" borderId="10" xfId="0" applyNumberFormat="1" applyFont="1" applyFill="1" applyBorder="1" applyAlignment="1">
      <alignment vertical="top" wrapText="1"/>
    </xf>
    <xf numFmtId="0" fontId="6" fillId="0" borderId="0" xfId="0" applyFont="1" applyFill="1" applyAlignment="1">
      <alignment horizontal="center" vertical="top" wrapText="1"/>
    </xf>
    <xf numFmtId="0" fontId="5" fillId="0" borderId="10" xfId="0" applyFont="1" applyFill="1" applyBorder="1" applyAlignment="1">
      <alignment horizontal="center" wrapText="1"/>
    </xf>
    <xf numFmtId="0" fontId="4" fillId="0" borderId="0" xfId="0" applyFont="1" applyFill="1" applyAlignment="1">
      <alignment horizontal="center" vertical="center"/>
    </xf>
    <xf numFmtId="0" fontId="4" fillId="0" borderId="10" xfId="0" applyFont="1" applyFill="1" applyBorder="1" applyAlignment="1">
      <alignment horizontal="center" vertical="center"/>
    </xf>
    <xf numFmtId="21" fontId="4" fillId="0" borderId="10" xfId="0" applyNumberFormat="1" applyFont="1" applyFill="1" applyBorder="1" applyAlignment="1">
      <alignment horizontal="center" vertical="center"/>
    </xf>
    <xf numFmtId="0" fontId="4" fillId="0" borderId="10" xfId="0" applyFont="1" applyFill="1" applyBorder="1" applyAlignment="1">
      <alignment horizontal="center"/>
    </xf>
    <xf numFmtId="0" fontId="5" fillId="0" borderId="10" xfId="0" applyFont="1" applyFill="1" applyBorder="1" applyAlignment="1">
      <alignment horizontal="center" vertical="top" wrapText="1"/>
    </xf>
    <xf numFmtId="0" fontId="4" fillId="0" borderId="0" xfId="0" applyFont="1" applyFill="1" applyAlignment="1">
      <alignment horizontal="center"/>
    </xf>
    <xf numFmtId="20" fontId="4" fillId="0" borderId="10" xfId="0" applyNumberFormat="1" applyFont="1" applyFill="1" applyBorder="1" applyAlignment="1">
      <alignment horizontal="center" vertical="center"/>
    </xf>
    <xf numFmtId="44" fontId="8" fillId="0" borderId="10" xfId="62" applyFont="1" applyBorder="1" applyAlignment="1">
      <alignment/>
    </xf>
    <xf numFmtId="0" fontId="5" fillId="0" borderId="10" xfId="0" applyFont="1" applyFill="1" applyBorder="1" applyAlignment="1">
      <alignment vertical="center" wrapText="1"/>
    </xf>
    <xf numFmtId="44" fontId="5" fillId="0" borderId="0" xfId="0" applyNumberFormat="1" applyFont="1" applyFill="1" applyBorder="1" applyAlignment="1">
      <alignment/>
    </xf>
    <xf numFmtId="10" fontId="5" fillId="0" borderId="0" xfId="0" applyNumberFormat="1" applyFont="1" applyFill="1" applyBorder="1" applyAlignment="1">
      <alignment/>
    </xf>
    <xf numFmtId="44" fontId="5" fillId="0" borderId="0" xfId="0" applyNumberFormat="1" applyFont="1" applyFill="1" applyAlignment="1">
      <alignment/>
    </xf>
    <xf numFmtId="21" fontId="4" fillId="0" borderId="10" xfId="0" applyNumberFormat="1" applyFont="1" applyFill="1" applyBorder="1" applyAlignment="1">
      <alignment horizontal="center" vertical="center"/>
    </xf>
    <xf numFmtId="0" fontId="4" fillId="0" borderId="11" xfId="0" applyFont="1" applyFill="1" applyBorder="1" applyAlignment="1">
      <alignment horizontal="center" wrapText="1"/>
    </xf>
    <xf numFmtId="0" fontId="4" fillId="0" borderId="12" xfId="0" applyFont="1" applyFill="1" applyBorder="1" applyAlignment="1">
      <alignment horizont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7"/>
  <sheetViews>
    <sheetView tabSelected="1" view="pageBreakPreview" zoomScaleNormal="125" zoomScaleSheetLayoutView="100" zoomScalePageLayoutView="0" workbookViewId="0" topLeftCell="A28">
      <selection activeCell="G4" sqref="G4"/>
    </sheetView>
  </sheetViews>
  <sheetFormatPr defaultColWidth="39.28125" defaultRowHeight="12.75"/>
  <cols>
    <col min="1" max="1" width="10.57421875" style="24" customWidth="1"/>
    <col min="2" max="2" width="74.140625" style="3" customWidth="1"/>
    <col min="3" max="3" width="5.00390625" style="5" customWidth="1"/>
    <col min="4" max="4" width="11.421875" style="5" customWidth="1"/>
    <col min="5" max="5" width="8.8515625" style="29" customWidth="1"/>
    <col min="6" max="6" width="12.7109375" style="5" customWidth="1"/>
    <col min="7" max="7" width="18.8515625" style="5" customWidth="1"/>
    <col min="8" max="8" width="8.00390625" style="5" customWidth="1"/>
    <col min="9" max="9" width="12.57421875" style="5" customWidth="1"/>
    <col min="10" max="16384" width="39.28125" style="5" customWidth="1"/>
  </cols>
  <sheetData>
    <row r="1" spans="2:6" ht="36" customHeight="1">
      <c r="B1" s="22" t="s">
        <v>56</v>
      </c>
      <c r="C1" s="4"/>
      <c r="D1" s="4"/>
      <c r="E1" s="37" t="s">
        <v>48</v>
      </c>
      <c r="F1" s="38"/>
    </row>
    <row r="2" spans="1:6" ht="14.25">
      <c r="A2" s="25"/>
      <c r="B2" s="6"/>
      <c r="C2" s="1" t="s">
        <v>16</v>
      </c>
      <c r="D2" s="1" t="s">
        <v>17</v>
      </c>
      <c r="E2" s="27" t="s">
        <v>18</v>
      </c>
      <c r="F2" s="1" t="s">
        <v>19</v>
      </c>
    </row>
    <row r="3" spans="1:6" s="2" customFormat="1" ht="32.25" customHeight="1">
      <c r="A3" s="30" t="s">
        <v>36</v>
      </c>
      <c r="B3" s="8" t="s">
        <v>0</v>
      </c>
      <c r="C3" s="8"/>
      <c r="D3" s="8"/>
      <c r="E3" s="28"/>
      <c r="F3" s="8"/>
    </row>
    <row r="4" spans="1:6" ht="132.75" customHeight="1">
      <c r="A4" s="26" t="s">
        <v>25</v>
      </c>
      <c r="B4" s="20" t="s">
        <v>15</v>
      </c>
      <c r="C4" s="12" t="s">
        <v>11</v>
      </c>
      <c r="D4" s="13">
        <v>1032</v>
      </c>
      <c r="E4" s="13">
        <v>1</v>
      </c>
      <c r="F4" s="14">
        <f>D4*E4</f>
        <v>1032</v>
      </c>
    </row>
    <row r="5" spans="1:6" ht="47.25" customHeight="1">
      <c r="A5" s="36" t="s">
        <v>27</v>
      </c>
      <c r="B5" s="8" t="s">
        <v>1</v>
      </c>
      <c r="C5" s="12"/>
      <c r="D5" s="1"/>
      <c r="E5" s="13"/>
      <c r="F5" s="1"/>
    </row>
    <row r="6" spans="1:6" ht="17.25" customHeight="1">
      <c r="A6" s="36"/>
      <c r="B6" s="11" t="s">
        <v>10</v>
      </c>
      <c r="C6" s="12" t="s">
        <v>11</v>
      </c>
      <c r="D6" s="13">
        <v>307.5</v>
      </c>
      <c r="E6" s="13">
        <v>8</v>
      </c>
      <c r="F6" s="14">
        <f aca="true" t="shared" si="0" ref="F6:F14">D6*E6</f>
        <v>2460</v>
      </c>
    </row>
    <row r="7" spans="1:6" ht="17.25" customHeight="1">
      <c r="A7" s="26"/>
      <c r="B7" s="11" t="s">
        <v>47</v>
      </c>
      <c r="C7" s="12" t="s">
        <v>11</v>
      </c>
      <c r="D7" s="13">
        <v>330.9</v>
      </c>
      <c r="E7" s="13">
        <v>2</v>
      </c>
      <c r="F7" s="14">
        <f>D7*E7</f>
        <v>661.8</v>
      </c>
    </row>
    <row r="8" spans="1:6" ht="58.5" customHeight="1">
      <c r="A8" s="26" t="s">
        <v>2</v>
      </c>
      <c r="B8" s="21" t="s">
        <v>37</v>
      </c>
      <c r="C8" s="12" t="s">
        <v>11</v>
      </c>
      <c r="D8" s="13">
        <v>44.3</v>
      </c>
      <c r="E8" s="13">
        <v>4</v>
      </c>
      <c r="F8" s="14">
        <f t="shared" si="0"/>
        <v>177.2</v>
      </c>
    </row>
    <row r="9" spans="1:6" ht="59.25" customHeight="1">
      <c r="A9" s="26" t="s">
        <v>28</v>
      </c>
      <c r="B9" s="8" t="s">
        <v>3</v>
      </c>
      <c r="C9" s="12" t="s">
        <v>11</v>
      </c>
      <c r="D9" s="13">
        <v>370.4</v>
      </c>
      <c r="E9" s="13">
        <v>4</v>
      </c>
      <c r="F9" s="14">
        <f t="shared" si="0"/>
        <v>1481.6</v>
      </c>
    </row>
    <row r="10" spans="1:6" ht="72">
      <c r="A10" s="26" t="s">
        <v>26</v>
      </c>
      <c r="B10" s="20" t="s">
        <v>49</v>
      </c>
      <c r="C10" s="12" t="s">
        <v>11</v>
      </c>
      <c r="D10" s="13">
        <v>10.3</v>
      </c>
      <c r="E10" s="13">
        <v>100</v>
      </c>
      <c r="F10" s="14">
        <f t="shared" si="0"/>
        <v>1030</v>
      </c>
    </row>
    <row r="11" spans="1:6" ht="43.5">
      <c r="A11" s="26" t="s">
        <v>45</v>
      </c>
      <c r="B11" s="20" t="s">
        <v>46</v>
      </c>
      <c r="C11" s="12" t="s">
        <v>11</v>
      </c>
      <c r="D11" s="13">
        <v>30.3</v>
      </c>
      <c r="E11" s="13">
        <v>4</v>
      </c>
      <c r="F11" s="14">
        <f t="shared" si="0"/>
        <v>121.2</v>
      </c>
    </row>
    <row r="12" spans="1:6" ht="146.25" customHeight="1">
      <c r="A12" s="26" t="s">
        <v>52</v>
      </c>
      <c r="B12" s="21" t="s">
        <v>55</v>
      </c>
      <c r="C12" s="12" t="s">
        <v>11</v>
      </c>
      <c r="D12" s="13">
        <v>1281</v>
      </c>
      <c r="E12" s="13">
        <v>2</v>
      </c>
      <c r="F12" s="14">
        <f>D12*E12</f>
        <v>2562</v>
      </c>
    </row>
    <row r="13" spans="1:6" ht="130.5" customHeight="1">
      <c r="A13" s="26" t="s">
        <v>53</v>
      </c>
      <c r="B13" s="21" t="s">
        <v>54</v>
      </c>
      <c r="C13" s="12" t="s">
        <v>11</v>
      </c>
      <c r="D13" s="13">
        <v>2077</v>
      </c>
      <c r="E13" s="13">
        <v>2</v>
      </c>
      <c r="F13" s="14">
        <f>D13*E13</f>
        <v>4154</v>
      </c>
    </row>
    <row r="14" spans="1:6" s="19" customFormat="1" ht="60.75" customHeight="1">
      <c r="A14" s="26" t="s">
        <v>38</v>
      </c>
      <c r="B14" s="21" t="s">
        <v>39</v>
      </c>
      <c r="C14" s="12" t="s">
        <v>12</v>
      </c>
      <c r="D14" s="31">
        <v>120</v>
      </c>
      <c r="E14" s="13">
        <v>4</v>
      </c>
      <c r="F14" s="14">
        <f t="shared" si="0"/>
        <v>480</v>
      </c>
    </row>
    <row r="15" spans="1:6" s="10" customFormat="1" ht="7.5" customHeight="1">
      <c r="A15" s="25"/>
      <c r="B15" s="11"/>
      <c r="C15" s="12"/>
      <c r="D15" s="12"/>
      <c r="E15" s="13"/>
      <c r="F15" s="12"/>
    </row>
    <row r="16" spans="1:6" s="2" customFormat="1" ht="18" customHeight="1">
      <c r="A16" s="30" t="s">
        <v>40</v>
      </c>
      <c r="B16" s="32" t="s">
        <v>41</v>
      </c>
      <c r="C16" s="8"/>
      <c r="D16" s="8"/>
      <c r="E16" s="13"/>
      <c r="F16" s="8"/>
    </row>
    <row r="17" spans="1:6" ht="102.75" customHeight="1">
      <c r="A17" s="26" t="s">
        <v>42</v>
      </c>
      <c r="B17" s="20" t="s">
        <v>43</v>
      </c>
      <c r="C17" s="12" t="s">
        <v>11</v>
      </c>
      <c r="D17" s="13">
        <v>1857</v>
      </c>
      <c r="E17" s="13">
        <v>1</v>
      </c>
      <c r="F17" s="14">
        <f>D17*E17</f>
        <v>1857</v>
      </c>
    </row>
    <row r="18" spans="1:6" ht="102.75" customHeight="1">
      <c r="A18" s="26" t="s">
        <v>44</v>
      </c>
      <c r="B18" s="21" t="s">
        <v>50</v>
      </c>
      <c r="C18" s="12" t="s">
        <v>11</v>
      </c>
      <c r="D18" s="13">
        <v>1107</v>
      </c>
      <c r="E18" s="13">
        <v>1</v>
      </c>
      <c r="F18" s="14">
        <f>D18*E18</f>
        <v>1107</v>
      </c>
    </row>
    <row r="19" spans="1:6" ht="102.75" customHeight="1">
      <c r="A19" s="26" t="s">
        <v>44</v>
      </c>
      <c r="B19" s="21" t="s">
        <v>51</v>
      </c>
      <c r="C19" s="12" t="s">
        <v>11</v>
      </c>
      <c r="D19" s="13">
        <v>1402</v>
      </c>
      <c r="E19" s="13">
        <v>0</v>
      </c>
      <c r="F19" s="14">
        <f>D19*E19</f>
        <v>0</v>
      </c>
    </row>
    <row r="20" spans="1:6" s="10" customFormat="1" ht="14.25">
      <c r="A20" s="25"/>
      <c r="B20" s="11"/>
      <c r="C20" s="12"/>
      <c r="D20" s="12"/>
      <c r="E20" s="13"/>
      <c r="F20" s="12"/>
    </row>
    <row r="21" spans="1:6" s="2" customFormat="1" ht="45">
      <c r="A21" s="30"/>
      <c r="B21" s="8" t="s">
        <v>7</v>
      </c>
      <c r="C21" s="9"/>
      <c r="D21" s="9"/>
      <c r="E21" s="13"/>
      <c r="F21" s="9"/>
    </row>
    <row r="22" spans="1:6" ht="7.5" customHeight="1">
      <c r="A22" s="25"/>
      <c r="B22" s="6"/>
      <c r="C22" s="1"/>
      <c r="D22" s="1"/>
      <c r="E22" s="13"/>
      <c r="F22" s="1"/>
    </row>
    <row r="23" spans="1:6" s="2" customFormat="1" ht="15">
      <c r="A23" s="5"/>
      <c r="B23" s="15" t="s">
        <v>8</v>
      </c>
      <c r="C23" s="7"/>
      <c r="D23" s="7"/>
      <c r="E23" s="13"/>
      <c r="F23" s="7"/>
    </row>
    <row r="24" spans="1:6" ht="45" customHeight="1">
      <c r="A24" s="26" t="s">
        <v>29</v>
      </c>
      <c r="B24" s="21" t="s">
        <v>4</v>
      </c>
      <c r="C24" s="12" t="s">
        <v>11</v>
      </c>
      <c r="D24" s="13">
        <v>26.5</v>
      </c>
      <c r="E24" s="13">
        <v>4</v>
      </c>
      <c r="F24" s="14">
        <f>D24*E24</f>
        <v>106</v>
      </c>
    </row>
    <row r="25" spans="1:6" ht="42.75">
      <c r="A25" s="26" t="s">
        <v>30</v>
      </c>
      <c r="B25" s="21" t="s">
        <v>5</v>
      </c>
      <c r="C25" s="12" t="s">
        <v>11</v>
      </c>
      <c r="D25" s="13">
        <v>15.9</v>
      </c>
      <c r="E25" s="13">
        <v>4</v>
      </c>
      <c r="F25" s="14">
        <f>D25*E25</f>
        <v>63.6</v>
      </c>
    </row>
    <row r="26" spans="1:6" ht="43.5" customHeight="1">
      <c r="A26" s="26" t="s">
        <v>31</v>
      </c>
      <c r="B26" s="21" t="s">
        <v>6</v>
      </c>
      <c r="C26" s="12" t="s">
        <v>11</v>
      </c>
      <c r="D26" s="13">
        <v>30.7</v>
      </c>
      <c r="E26" s="13">
        <v>4</v>
      </c>
      <c r="F26" s="14">
        <f>D26*E26</f>
        <v>122.8</v>
      </c>
    </row>
    <row r="27" spans="1:6" s="10" customFormat="1" ht="7.5" customHeight="1">
      <c r="A27" s="25"/>
      <c r="B27" s="11"/>
      <c r="C27" s="12"/>
      <c r="D27" s="13"/>
      <c r="E27" s="13"/>
      <c r="F27" s="14"/>
    </row>
    <row r="28" spans="1:6" s="2" customFormat="1" ht="20.25" customHeight="1">
      <c r="A28" s="26"/>
      <c r="B28" s="20" t="s">
        <v>9</v>
      </c>
      <c r="C28" s="9"/>
      <c r="D28" s="16"/>
      <c r="E28" s="13"/>
      <c r="F28" s="14"/>
    </row>
    <row r="29" spans="1:6" ht="43.5" customHeight="1">
      <c r="A29" s="26" t="s">
        <v>32</v>
      </c>
      <c r="B29" s="21" t="s">
        <v>21</v>
      </c>
      <c r="C29" s="12" t="s">
        <v>12</v>
      </c>
      <c r="D29" s="13">
        <v>72.1</v>
      </c>
      <c r="E29" s="13">
        <v>4</v>
      </c>
      <c r="F29" s="14">
        <f>D29*E29</f>
        <v>288.4</v>
      </c>
    </row>
    <row r="30" spans="1:6" ht="32.25" customHeight="1">
      <c r="A30" s="26" t="s">
        <v>33</v>
      </c>
      <c r="B30" s="21" t="s">
        <v>22</v>
      </c>
      <c r="C30" s="12" t="s">
        <v>12</v>
      </c>
      <c r="D30" s="13">
        <v>6.65</v>
      </c>
      <c r="E30" s="13">
        <v>4</v>
      </c>
      <c r="F30" s="14">
        <f>D30*E30</f>
        <v>26.6</v>
      </c>
    </row>
    <row r="31" spans="1:6" ht="45.75" customHeight="1">
      <c r="A31" s="26" t="s">
        <v>34</v>
      </c>
      <c r="B31" s="21" t="s">
        <v>23</v>
      </c>
      <c r="C31" s="12" t="s">
        <v>12</v>
      </c>
      <c r="D31" s="13">
        <v>6.66</v>
      </c>
      <c r="E31" s="13">
        <v>4</v>
      </c>
      <c r="F31" s="14">
        <f>D31*E31</f>
        <v>26.64</v>
      </c>
    </row>
    <row r="32" spans="1:6" ht="58.5" customHeight="1">
      <c r="A32" s="26" t="s">
        <v>35</v>
      </c>
      <c r="B32" s="21" t="s">
        <v>24</v>
      </c>
      <c r="C32" s="12" t="s">
        <v>12</v>
      </c>
      <c r="D32" s="13">
        <v>6.66</v>
      </c>
      <c r="E32" s="13">
        <v>4</v>
      </c>
      <c r="F32" s="14">
        <f>D32*E32</f>
        <v>26.64</v>
      </c>
    </row>
    <row r="33" spans="1:6" s="19" customFormat="1" ht="7.5" customHeight="1">
      <c r="A33" s="25"/>
      <c r="B33" s="8"/>
      <c r="C33" s="9"/>
      <c r="D33" s="16"/>
      <c r="E33" s="23"/>
      <c r="F33" s="18"/>
    </row>
    <row r="34" spans="1:9" s="19" customFormat="1" ht="15.75" customHeight="1">
      <c r="A34" s="25"/>
      <c r="B34" s="8" t="s">
        <v>20</v>
      </c>
      <c r="C34" s="9"/>
      <c r="D34" s="16"/>
      <c r="E34" s="23"/>
      <c r="F34" s="18">
        <f>SUM(F4:F32)</f>
        <v>17784.479999999996</v>
      </c>
      <c r="G34" s="34"/>
      <c r="I34" s="33"/>
    </row>
    <row r="35" spans="1:7" s="19" customFormat="1" ht="15">
      <c r="A35" s="25"/>
      <c r="B35" s="8" t="s">
        <v>13</v>
      </c>
      <c r="C35" s="9"/>
      <c r="D35" s="17">
        <v>0.22</v>
      </c>
      <c r="E35" s="23"/>
      <c r="F35" s="18">
        <f>F34*D35</f>
        <v>3912.585599999999</v>
      </c>
      <c r="G35" s="33"/>
    </row>
    <row r="36" spans="1:7" s="19" customFormat="1" ht="16.5" customHeight="1">
      <c r="A36" s="25"/>
      <c r="B36" s="8" t="s">
        <v>14</v>
      </c>
      <c r="C36" s="9"/>
      <c r="D36" s="16"/>
      <c r="E36" s="23"/>
      <c r="F36" s="18">
        <f>F34+F35</f>
        <v>21697.065599999994</v>
      </c>
      <c r="G36" s="33"/>
    </row>
    <row r="37" ht="15">
      <c r="G37" s="35"/>
    </row>
  </sheetData>
  <sheetProtection/>
  <mergeCells count="2">
    <mergeCell ref="A5:A6"/>
    <mergeCell ref="E1:F1"/>
  </mergeCells>
  <printOptions/>
  <pageMargins left="0.49" right="0.16" top="0.3" bottom="0.27" header="0.17" footer="0.17"/>
  <pageSetup fitToHeight="3" horizontalDpi="200" verticalDpi="200" orientation="portrait" paperSize="9" scale="6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TOTO</dc:creator>
  <cp:keywords/>
  <dc:description/>
  <cp:lastModifiedBy>Saitta</cp:lastModifiedBy>
  <cp:lastPrinted>2017-04-23T08:26:37Z</cp:lastPrinted>
  <dcterms:created xsi:type="dcterms:W3CDTF">2007-07-31T20:06:54Z</dcterms:created>
  <dcterms:modified xsi:type="dcterms:W3CDTF">2018-01-29T12:14:29Z</dcterms:modified>
  <cp:category/>
  <cp:version/>
  <cp:contentType/>
  <cp:contentStatus/>
</cp:coreProperties>
</file>