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09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<sst xmlns="http://schemas.openxmlformats.org/spreadsheetml/2006/main" count="32" uniqueCount="27">
  <si>
    <t xml:space="preserve">DESCRIZIONE </t>
  </si>
  <si>
    <t>U.M.</t>
  </si>
  <si>
    <t>Prezzo
Unitario</t>
  </si>
  <si>
    <t>Quantità</t>
  </si>
  <si>
    <t>IMPORTO</t>
  </si>
  <si>
    <t>COD.</t>
  </si>
  <si>
    <t>cad.</t>
  </si>
  <si>
    <t>€/ora</t>
  </si>
  <si>
    <t>18.6.4.3</t>
  </si>
  <si>
    <t xml:space="preserve">fornitura e collocazione cassetta di derivazione stagna per esterno con grado di protezione IP 54 equipaggiata con morsettiera quadripolare </t>
  </si>
  <si>
    <t>18.3.2.2</t>
  </si>
  <si>
    <t xml:space="preserve">fornitura e posa in opera su palo o mensola già predisposti di armatura stradale con sorgente a LED.  Con corpo in pressofusione </t>
  </si>
  <si>
    <t>14.4.6.37</t>
  </si>
  <si>
    <t xml:space="preserve">Fornitura e posa in opera di blocco differenziale da accoppiare ad interruttore magnetotermico modulare </t>
  </si>
  <si>
    <t>14.4.5.16</t>
  </si>
  <si>
    <t xml:space="preserve">Fornitura e posa in opera all'interno di quadro elettrico ( compensarto a parte) di interrutttore magnetotermico di tipo modulare su guida Din </t>
  </si>
  <si>
    <t xml:space="preserve">Operaio specializzato per la manutenzione e ricerca quasti </t>
  </si>
  <si>
    <t xml:space="preserve">Operaio qualificato per la manutenzione e ricerca quasti </t>
  </si>
  <si>
    <t>18.6.2.2</t>
  </si>
  <si>
    <t xml:space="preserve">Esecuzione di giunzione derivata, grado di protezione IP68, con il metodo di resina colata con giunto preriempito </t>
  </si>
  <si>
    <t xml:space="preserve">COMPUTO METRICO SOMMA URGENZA DANNI PUBBLICA ILLUMINAZIONE </t>
  </si>
  <si>
    <t>TOTALE</t>
  </si>
  <si>
    <t>Ribasso art. 163 d.lgs 50/2016 20% su 17.593,90</t>
  </si>
  <si>
    <t>Per IVA 20% 14.075,12</t>
  </si>
  <si>
    <t xml:space="preserve">Totale lavori da esequire +Iva </t>
  </si>
  <si>
    <t xml:space="preserve">Lavori da esequire al netto del ribasso </t>
  </si>
  <si>
    <t>Allegato 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</si>
</sst>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"/>
    <numFmt numFmtId="178" formatCode="0.00000"/>
    <numFmt numFmtId="179" formatCode="0.0000"/>
    <numFmt numFmtId="180" formatCode="0.000"/>
    <numFmt numFmtId="181" formatCode="_ &quot;€&quot;\ * #,##0.000_ ;_ &quot;€&quot;\ * \-#,##0.000_ ;_ &quot;€&quot;\ * &quot;-&quot;??_ ;_ @_ "/>
    <numFmt numFmtId="182" formatCode="_ &quot;€&quot;\ * #,##0.0000_ ;_ &quot;€&quot;\ * \-#,##0.0000_ ;_ &quot;€&quot;\ * &quot;-&quot;??_ ;_ @_ "/>
    <numFmt numFmtId="183" formatCode="_ &quot;€&quot;\ * #,##0.00000_ ;_ &quot;€&quot;\ * \-#,##0.00000_ ;_ &quot;€&quot;\ * &quot;-&quot;??_ ;_ @_ "/>
    <numFmt numFmtId="184" formatCode="00000"/>
  </numFmts>
  <fonts count="40">
    <font>
      <sz val="10"/>
      <name val="Arial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 vertical="center"/>
    </xf>
    <xf numFmtId="170" fontId="0" fillId="0" borderId="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21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right" vertical="center" wrapText="1"/>
    </xf>
    <xf numFmtId="170" fontId="5" fillId="0" borderId="12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9.28125" style="2" customWidth="1"/>
    <col min="2" max="2" width="64.7109375" style="5" customWidth="1"/>
    <col min="3" max="3" width="5.8515625" style="4" customWidth="1"/>
    <col min="4" max="4" width="8.8515625" style="4" customWidth="1"/>
    <col min="5" max="5" width="6.7109375" style="1" customWidth="1"/>
    <col min="6" max="6" width="12.7109375" style="6" customWidth="1"/>
    <col min="7" max="7" width="9.140625" style="4" customWidth="1"/>
    <col min="8" max="8" width="12.00390625" style="4" bestFit="1" customWidth="1"/>
    <col min="9" max="9" width="9.140625" style="4" customWidth="1"/>
    <col min="10" max="10" width="10.7109375" style="4" bestFit="1" customWidth="1"/>
    <col min="11" max="16384" width="9.140625" style="4" customWidth="1"/>
  </cols>
  <sheetData>
    <row r="3" spans="5:6" ht="12.75">
      <c r="E3" s="22" t="s">
        <v>26</v>
      </c>
      <c r="F3" s="22"/>
    </row>
    <row r="4" ht="23.25" customHeight="1">
      <c r="B4" s="12" t="s">
        <v>20</v>
      </c>
    </row>
    <row r="5" spans="1:6" s="3" customFormat="1" ht="23.25" customHeight="1">
      <c r="A5" s="7" t="s">
        <v>5</v>
      </c>
      <c r="B5" s="8" t="s">
        <v>0</v>
      </c>
      <c r="C5" s="8" t="s">
        <v>1</v>
      </c>
      <c r="D5" s="9" t="s">
        <v>2</v>
      </c>
      <c r="E5" s="9" t="s">
        <v>3</v>
      </c>
      <c r="F5" s="10" t="s">
        <v>4</v>
      </c>
    </row>
    <row r="6" spans="1:6" ht="31.5" customHeight="1">
      <c r="A6" s="21" t="s">
        <v>8</v>
      </c>
      <c r="B6" s="14" t="s">
        <v>9</v>
      </c>
      <c r="C6" s="15" t="s">
        <v>6</v>
      </c>
      <c r="D6" s="16">
        <v>44.6</v>
      </c>
      <c r="E6" s="15">
        <v>50</v>
      </c>
      <c r="F6" s="17">
        <f aca="true" t="shared" si="0" ref="F6:F12">D6*E6</f>
        <v>2230</v>
      </c>
    </row>
    <row r="7" spans="1:6" ht="30.75" customHeight="1">
      <c r="A7" s="21" t="s">
        <v>10</v>
      </c>
      <c r="B7" s="14" t="s">
        <v>11</v>
      </c>
      <c r="C7" s="15" t="s">
        <v>6</v>
      </c>
      <c r="D7" s="16">
        <v>467.6</v>
      </c>
      <c r="E7" s="15">
        <v>15</v>
      </c>
      <c r="F7" s="17">
        <f t="shared" si="0"/>
        <v>7014</v>
      </c>
    </row>
    <row r="8" spans="1:6" ht="30.75" customHeight="1">
      <c r="A8" s="21" t="s">
        <v>18</v>
      </c>
      <c r="B8" s="14" t="s">
        <v>19</v>
      </c>
      <c r="C8" s="15" t="s">
        <v>6</v>
      </c>
      <c r="D8" s="16">
        <v>70.69</v>
      </c>
      <c r="E8" s="15">
        <v>10</v>
      </c>
      <c r="F8" s="17">
        <f t="shared" si="0"/>
        <v>706.9</v>
      </c>
    </row>
    <row r="9" spans="1:6" ht="27.75" customHeight="1">
      <c r="A9" s="21" t="s">
        <v>12</v>
      </c>
      <c r="B9" s="18" t="s">
        <v>13</v>
      </c>
      <c r="C9" s="15" t="s">
        <v>6</v>
      </c>
      <c r="D9" s="16">
        <v>138.1</v>
      </c>
      <c r="E9" s="15">
        <v>10</v>
      </c>
      <c r="F9" s="17">
        <f t="shared" si="0"/>
        <v>1381</v>
      </c>
    </row>
    <row r="10" spans="1:6" ht="31.5" customHeight="1">
      <c r="A10" s="21" t="s">
        <v>14</v>
      </c>
      <c r="B10" s="18" t="s">
        <v>15</v>
      </c>
      <c r="C10" s="15" t="s">
        <v>6</v>
      </c>
      <c r="D10" s="16">
        <v>126.2</v>
      </c>
      <c r="E10" s="15">
        <v>10</v>
      </c>
      <c r="F10" s="17">
        <f t="shared" si="0"/>
        <v>1262</v>
      </c>
    </row>
    <row r="11" spans="1:6" ht="18.75" customHeight="1">
      <c r="A11" s="13"/>
      <c r="B11" s="18" t="s">
        <v>16</v>
      </c>
      <c r="C11" s="15" t="s">
        <v>7</v>
      </c>
      <c r="D11" s="16">
        <v>26</v>
      </c>
      <c r="E11" s="15">
        <v>100</v>
      </c>
      <c r="F11" s="17">
        <f t="shared" si="0"/>
        <v>2600</v>
      </c>
    </row>
    <row r="12" spans="1:6" ht="21" customHeight="1">
      <c r="A12" s="13"/>
      <c r="B12" s="18" t="s">
        <v>17</v>
      </c>
      <c r="C12" s="15" t="s">
        <v>7</v>
      </c>
      <c r="D12" s="16">
        <v>24</v>
      </c>
      <c r="E12" s="15">
        <v>100</v>
      </c>
      <c r="F12" s="17">
        <f t="shared" si="0"/>
        <v>2400</v>
      </c>
    </row>
    <row r="13" spans="1:6" ht="12.75" customHeight="1">
      <c r="A13" s="13"/>
      <c r="B13" s="19" t="s">
        <v>21</v>
      </c>
      <c r="C13" s="15"/>
      <c r="D13" s="16"/>
      <c r="E13" s="15"/>
      <c r="F13" s="17">
        <f>SUM(F6:F12)</f>
        <v>17593.9</v>
      </c>
    </row>
    <row r="14" spans="1:9" ht="15" customHeight="1">
      <c r="A14" s="13"/>
      <c r="B14" s="18" t="s">
        <v>22</v>
      </c>
      <c r="C14" s="15"/>
      <c r="D14" s="16"/>
      <c r="E14" s="15"/>
      <c r="F14" s="17">
        <v>3518.78</v>
      </c>
      <c r="I14" s="11"/>
    </row>
    <row r="15" spans="1:6" ht="15" customHeight="1">
      <c r="A15" s="13"/>
      <c r="B15" s="18" t="s">
        <v>25</v>
      </c>
      <c r="C15" s="15"/>
      <c r="D15" s="16"/>
      <c r="E15" s="15"/>
      <c r="F15" s="17">
        <f>F13-F14</f>
        <v>14075.12</v>
      </c>
    </row>
    <row r="16" spans="1:6" ht="15" customHeight="1">
      <c r="A16" s="13"/>
      <c r="B16" s="14" t="s">
        <v>23</v>
      </c>
      <c r="C16" s="15"/>
      <c r="D16" s="16"/>
      <c r="E16" s="15"/>
      <c r="F16" s="17">
        <v>2815.024</v>
      </c>
    </row>
    <row r="17" spans="1:6" ht="15" customHeight="1">
      <c r="A17" s="13"/>
      <c r="B17" s="18" t="s">
        <v>24</v>
      </c>
      <c r="C17" s="15"/>
      <c r="D17" s="16"/>
      <c r="E17" s="15"/>
      <c r="F17" s="20">
        <f>F15+F16</f>
        <v>16890.144</v>
      </c>
    </row>
  </sheetData>
  <sheetProtection/>
  <mergeCells count="1">
    <mergeCell ref="E3:F3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Scifo</cp:lastModifiedBy>
  <cp:lastPrinted>2018-11-05T11:25:25Z</cp:lastPrinted>
  <dcterms:created xsi:type="dcterms:W3CDTF">2012-09-03T10:04:49Z</dcterms:created>
  <dcterms:modified xsi:type="dcterms:W3CDTF">2018-11-05T11:26:15Z</dcterms:modified>
  <cp:category/>
  <cp:version/>
  <cp:contentType/>
  <cp:contentStatus/>
</cp:coreProperties>
</file>